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Invoice Reconciliation" sheetId="1" r:id="rId1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2">
    <numFmt numFmtId="56" formatCode="&quot;上午/下午 &quot;hh&quot;時&quot;mm&quot;分&quot;ss&quot;秒 &quot;"/>
    <numFmt numFmtId="60" formatCode="&quot;$&quot;#,##0.00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 applyNumberFormat="1"/>
    <xf numFmtId="6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7"/>
  <sheetViews>
    <sheetView workbookViewId="0"/>
  </sheetViews>
  <cols>
    <col min="1" max="1" width="14.83203125" customWidth="1"/>
    <col min="2" max="2" width="16.83203125" customWidth="1"/>
    <col min="3" max="3" width="24.83203125" customWidth="1"/>
    <col min="4" max="4" width="14.83203125" customWidth="1"/>
    <col min="5" max="5" width="16.83203125" customWidth="1"/>
    <col min="6" max="6" width="14.83203125" customWidth="1"/>
    <col min="7" max="7" width="14.83203125" customWidth="1"/>
    <col min="8" max="8" width="24.83203125" customWidth="1"/>
  </cols>
  <sheetData>
    <row r="1">
      <c r="A1" t="str">
        <v>PO Number</v>
      </c>
      <c r="B1" t="str">
        <v>Invoice Number</v>
      </c>
      <c r="C1" t="str">
        <v>Vendor</v>
      </c>
      <c r="D1" t="str">
        <v>PO Amount</v>
      </c>
      <c r="E1" t="str">
        <v>Invoice Amount</v>
      </c>
      <c r="F1" t="str">
        <v>Variance</v>
      </c>
      <c r="G1" t="str">
        <v>Match Status</v>
      </c>
      <c r="H1" t="str">
        <v>Notes</v>
      </c>
    </row>
    <row r="2">
      <c r="A2" t="str">
        <v>PO-3001</v>
      </c>
      <c r="B2" t="str">
        <v>INV-88120</v>
      </c>
      <c r="C2" t="str">
        <v>Acme Supplies</v>
      </c>
      <c r="D2" s="1">
        <v>4200</v>
      </c>
      <c r="E2" s="1">
        <v>4200</v>
      </c>
      <c r="F2" s="1">
        <f>D2-E2</f>
      </c>
      <c r="G2">
        <f>IF(ABS(F2)&lt;0.01,"Match","Review")</f>
      </c>
      <c r="H2" t="str">
        <v/>
      </c>
    </row>
    <row r="3">
      <c r="A3" t="str">
        <v>PO-3002</v>
      </c>
      <c r="B3" t="str">
        <v>INV-88134</v>
      </c>
      <c r="C3" t="str">
        <v>Globex Parts</v>
      </c>
      <c r="D3" s="1">
        <v>1875.5</v>
      </c>
      <c r="E3" s="1">
        <v>1900</v>
      </c>
      <c r="F3" s="1">
        <f>D3-E3</f>
      </c>
      <c r="G3">
        <f>IF(ABS(F3)&lt;0.01,"Match","Review")</f>
      </c>
      <c r="H3" t="str">
        <v>Price increase</v>
      </c>
    </row>
    <row r="4">
      <c r="A4" t="str">
        <v>PO-3003</v>
      </c>
      <c r="B4" t="str">
        <v>INV-88150</v>
      </c>
      <c r="C4" t="str">
        <v>Initech Services</v>
      </c>
      <c r="D4" s="1">
        <v>9600</v>
      </c>
      <c r="E4" s="1">
        <v>9600</v>
      </c>
      <c r="F4" s="1">
        <f>D4-E4</f>
      </c>
      <c r="G4">
        <f>IF(ABS(F4)&lt;0.01,"Match","Review")</f>
      </c>
      <c r="H4" t="str">
        <v/>
      </c>
    </row>
    <row r="5">
      <c r="A5" t="str">
        <v>PO-3004</v>
      </c>
      <c r="B5" t="str">
        <v>INV-88161</v>
      </c>
      <c r="C5" t="str">
        <v>Umbrella Logistics</v>
      </c>
      <c r="D5" s="1">
        <v>530</v>
      </c>
      <c r="E5" s="1">
        <v>530</v>
      </c>
      <c r="F5" s="1">
        <f>D5-E5</f>
      </c>
      <c r="G5">
        <f>IF(ABS(F5)&lt;0.01,"Match","Review")</f>
      </c>
      <c r="H5" t="str">
        <v/>
      </c>
    </row>
    <row r="6">
      <c r="A6" t="str">
        <v>PO-3005</v>
      </c>
      <c r="B6" t="str">
        <v>INV-88177</v>
      </c>
      <c r="C6" t="str">
        <v>Stark Industrial</v>
      </c>
      <c r="D6" s="1">
        <v>12750</v>
      </c>
      <c r="E6" s="1">
        <v>12500</v>
      </c>
      <c r="F6" s="1">
        <f>D6-E6</f>
      </c>
      <c r="G6">
        <f>IF(ABS(F6)&lt;0.01,"Match","Review")</f>
      </c>
      <c r="H6" t="str">
        <v>Short shipment</v>
      </c>
    </row>
    <row r="7">
      <c r="A7" t="str">
        <v>Totals</v>
      </c>
      <c r="D7" s="1">
        <f>SUM(D2:D6)</f>
      </c>
      <c r="E7" s="1">
        <f>SUM(E2:E6)</f>
      </c>
      <c r="F7" s="1">
        <f>SUM(F2:F6)</f>
      </c>
    </row>
  </sheetData>
  <ignoredErrors>
    <ignoredError numberStoredAsText="1" sqref="A1:H7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Reconciliation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