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L Reconciliation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cols>
    <col min="1" max="1" width="14.83203125" customWidth="1"/>
    <col min="2" max="2" width="28.83203125" customWidth="1"/>
    <col min="3" max="3" width="12.83203125" customWidth="1"/>
    <col min="4" max="4" width="16.83203125" customWidth="1"/>
    <col min="5" max="5" width="18.83203125" customWidth="1"/>
    <col min="6" max="6" width="14.83203125" customWidth="1"/>
    <col min="7" max="7" width="12.83203125" customWidth="1"/>
    <col min="8" max="8" width="16.83203125" customWidth="1"/>
  </cols>
  <sheetData>
    <row r="1">
      <c r="A1" t="str">
        <v>GL Account</v>
      </c>
      <c r="B1" t="str">
        <v>Account Name</v>
      </c>
      <c r="C1" t="str">
        <v>Period</v>
      </c>
      <c r="D1" t="str">
        <v>GL Balance</v>
      </c>
      <c r="E1" t="str">
        <v>Subledger Balance</v>
      </c>
      <c r="F1" t="str">
        <v>Difference</v>
      </c>
      <c r="G1" t="str">
        <v>Reconciled</v>
      </c>
      <c r="H1" t="str">
        <v>Reviewer</v>
      </c>
    </row>
    <row r="2">
      <c r="A2" t="str">
        <v>1000</v>
      </c>
      <c r="B2" t="str">
        <v>Cash</v>
      </c>
      <c r="C2" t="str">
        <v>2026-04</v>
      </c>
      <c r="D2" s="1">
        <v>184230.11</v>
      </c>
      <c r="E2" s="1">
        <v>184230.11</v>
      </c>
      <c r="F2" s="1">
        <f>D2-E2</f>
      </c>
      <c r="G2" t="str">
        <v>Y</v>
      </c>
      <c r="H2" t="str">
        <v>J. Reyes</v>
      </c>
    </row>
    <row r="3">
      <c r="A3" t="str">
        <v>1200</v>
      </c>
      <c r="B3" t="str">
        <v>Accounts Receivable</v>
      </c>
      <c r="C3" t="str">
        <v>2026-04</v>
      </c>
      <c r="D3" s="1">
        <v>96550</v>
      </c>
      <c r="E3" s="1">
        <v>96550</v>
      </c>
      <c r="F3" s="1">
        <f>D3-E3</f>
      </c>
      <c r="G3" t="str">
        <v>Y</v>
      </c>
      <c r="H3" t="str">
        <v>J. Reyes</v>
      </c>
    </row>
    <row r="4">
      <c r="A4" t="str">
        <v>1400</v>
      </c>
      <c r="B4" t="str">
        <v>Inventory</v>
      </c>
      <c r="C4" t="str">
        <v>2026-04</v>
      </c>
      <c r="D4" s="1">
        <v>51200.4</v>
      </c>
      <c r="E4" s="1">
        <v>51840.4</v>
      </c>
      <c r="F4" s="1">
        <f>D4-E4</f>
      </c>
      <c r="G4" t="str">
        <v>N</v>
      </c>
      <c r="H4" t="str">
        <v>M. Okafor</v>
      </c>
    </row>
    <row r="5">
      <c r="A5" t="str">
        <v>2000</v>
      </c>
      <c r="B5" t="str">
        <v>Accounts Payable</v>
      </c>
      <c r="C5" t="str">
        <v>2026-04</v>
      </c>
      <c r="D5" s="1">
        <v>-73400</v>
      </c>
      <c r="E5" s="1">
        <v>-73400</v>
      </c>
      <c r="F5" s="1">
        <f>D5-E5</f>
      </c>
      <c r="G5" t="str">
        <v>Y</v>
      </c>
      <c r="H5" t="str">
        <v>M. Okafor</v>
      </c>
    </row>
    <row r="6">
      <c r="A6" t="str">
        <v>3000</v>
      </c>
      <c r="B6" t="str">
        <v>Retained Earnings</v>
      </c>
      <c r="C6" t="str">
        <v>2026-04</v>
      </c>
      <c r="D6" s="1">
        <v>-258580.51</v>
      </c>
      <c r="E6" s="1">
        <v>-258580.51</v>
      </c>
      <c r="F6" s="1">
        <f>D6-E6</f>
      </c>
      <c r="G6" t="str">
        <v>Y</v>
      </c>
      <c r="H6" t="str">
        <v>J. Reyes</v>
      </c>
    </row>
    <row r="7">
      <c r="A7" t="str">
        <v>Totals</v>
      </c>
      <c r="D7" s="1">
        <f>SUM(D2:D6)</f>
      </c>
      <c r="E7" s="1">
        <f>SUM(E2:E6)</f>
      </c>
      <c r="F7" s="1">
        <f>SUM(F2:F6)</f>
      </c>
    </row>
  </sheetData>
  <ignoredErrors>
    <ignoredError numberStoredAsText="1" sqref="A1:H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 Reconciliation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